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J19"/>
  <c r="I20"/>
  <c r="I19"/>
  <c r="I22" s="1"/>
  <c r="H20"/>
  <c r="H19"/>
  <c r="G22"/>
  <c r="F10"/>
  <c r="J22"/>
  <c r="H22"/>
  <c r="F22"/>
  <c r="E22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<sst xmlns="http://schemas.openxmlformats.org/spreadsheetml/2006/main" count="58" uniqueCount="46">
  <si>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</si>
  <si>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</si>
  <si>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</si>
  <si>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</si>
  <si>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</si>
  <si>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</si>
  <si>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</si>
  <si>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</si>
  <si>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</si>
  <si>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</si>
  <si>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</si>
  <si>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</si>
  <si>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</si>
  <si>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</si>
  <si>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</si>
  <si>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</si>
  <si>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</si>
  <si>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</si>
  <si>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</si>
  <si>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</si>
  <si>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</si>
  <si>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</si>
  <si>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</si>
  <si>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</si>
  <si>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</si>
  <si>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</si>
  <si>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</si>
  <si>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</si>
  <si>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</si>
  <si>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</si>
  <si>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</si>
  <si>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</si>
  <si>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</si>
  <si>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хол.закуска</t>
  </si>
  <si>
    <t>Хлеб ржано-пшеничный</t>
  </si>
  <si>
    <t>Чай с лимоном</t>
  </si>
  <si>
    <t>МБОУ "Николаевская ООШ"</t>
  </si>
  <si>
    <t>Итого завтрак</t>
  </si>
  <si>
    <t>Итого обед</t>
  </si>
  <si>
    <t xml:space="preserve">Хлеб пшеничный </t>
  </si>
  <si>
    <t>Пудинг из творога со сметанным соусом 150/33</t>
  </si>
  <si>
    <t>Капуста квашенная с луком и раститительным маслом</t>
  </si>
  <si>
    <t>Рыба тушеная в томате с овощами</t>
  </si>
  <si>
    <t>Борщ со свежей капустой на м/б</t>
  </si>
  <si>
    <t xml:space="preserve">Компот из быстрозамороженных ягод  </t>
  </si>
  <si>
    <t xml:space="preserve">Картофельное пюре с маслом сливочным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</si>
</sst>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0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21" xfId="1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4" borderId="21" xfId="0" applyNumberFormat="1" applyFill="1" applyBorder="1" applyAlignment="1">
      <alignment horizontal="left" vertical="center"/>
    </xf>
    <xf numFmtId="0" fontId="0" fillId="0" borderId="8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0" fontId="0" fillId="0" borderId="10" xfId="0" applyBorder="1" applyAlignment="1">
      <alignment horizontal="left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3" borderId="6" xfId="0" applyFill="1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0" borderId="4" xfId="0" applyBorder="1" applyAlignment="1">
      <alignment horizontal="left"/>
    </xf>
    <xf numFmtId="0" fontId="0" fillId="2" borderId="18" xfId="0" applyFill="1" applyBorder="1" applyAlignment="1" applyProtection="1">
      <alignment horizontal="left"/>
      <protection locked="0"/>
    </xf>
    <xf numFmtId="0" fontId="0" fillId="4" borderId="21" xfId="0" applyNumberFormat="1" applyFont="1" applyFill="1" applyBorder="1" applyAlignment="1">
      <alignment horizontal="center" vertical="center"/>
    </xf>
    <xf numFmtId="0" fontId="4" fillId="4" borderId="22" xfId="1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 applyProtection="1">
      <alignment vertical="top" wrapText="1"/>
      <protection locked="0"/>
    </xf>
    <xf numFmtId="2" fontId="0" fillId="3" borderId="11" xfId="0" applyNumberFormat="1" applyFont="1" applyFill="1" applyBorder="1" applyAlignment="1" applyProtection="1">
      <alignment horizontal="center"/>
      <protection locked="0"/>
    </xf>
    <xf numFmtId="0" fontId="4" fillId="4" borderId="21" xfId="1" applyNumberFormat="1" applyFont="1" applyFill="1" applyBorder="1" applyAlignment="1">
      <alignment horizontal="right" vertical="top" wrapText="1"/>
    </xf>
    <xf numFmtId="2" fontId="4" fillId="4" borderId="21" xfId="1" applyNumberFormat="1" applyFont="1" applyFill="1" applyBorder="1" applyAlignment="1">
      <alignment horizontal="right" vertical="top" wrapText="1"/>
    </xf>
    <xf numFmtId="1" fontId="4" fillId="5" borderId="1" xfId="0" applyNumberFormat="1" applyFont="1" applyFill="1" applyBorder="1" applyAlignment="1">
      <alignment horizontal="right" vertical="top"/>
    </xf>
    <xf numFmtId="2" fontId="4" fillId="5" borderId="1" xfId="0" applyNumberFormat="1" applyFont="1" applyFill="1" applyBorder="1" applyAlignment="1">
      <alignment horizontal="right" vertical="top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" fontId="4" fillId="4" borderId="21" xfId="1" applyNumberFormat="1" applyFont="1" applyFill="1" applyBorder="1" applyAlignment="1">
      <alignment horizontal="right" vertical="top"/>
    </xf>
    <xf numFmtId="2" fontId="4" fillId="4" borderId="21" xfId="1" applyNumberFormat="1" applyFont="1" applyFill="1" applyBorder="1" applyAlignment="1">
      <alignment horizontal="right" vertical="top"/>
    </xf>
    <xf numFmtId="2" fontId="0" fillId="3" borderId="11" xfId="0" applyNumberFormat="1" applyFont="1" applyFill="1" applyBorder="1" applyAlignment="1" applyProtection="1">
      <alignment horizontal="right"/>
      <protection locked="0"/>
    </xf>
    <xf numFmtId="164" fontId="0" fillId="3" borderId="11" xfId="0" applyNumberFormat="1" applyFont="1" applyFill="1" applyBorder="1" applyAlignment="1" applyProtection="1">
      <alignment horizontal="right"/>
      <protection locked="0"/>
    </xf>
    <xf numFmtId="0" fontId="0" fillId="4" borderId="21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1" fillId="4" borderId="21" xfId="1" applyNumberFormat="1" applyFont="1" applyFill="1" applyBorder="1" applyAlignment="1">
      <alignment horizontal="left" vertical="center" wrapText="1"/>
    </xf>
    <xf numFmtId="1" fontId="5" fillId="5" borderId="1" xfId="0" applyNumberFormat="1" applyFont="1" applyFill="1" applyBorder="1" applyAlignment="1">
      <alignment horizontal="center" vertical="top"/>
    </xf>
    <xf numFmtId="2" fontId="5" fillId="5" borderId="1" xfId="0" applyNumberFormat="1" applyFont="1" applyFill="1" applyBorder="1" applyAlignment="1">
      <alignment horizontal="center" vertical="top"/>
    </xf>
    <xf numFmtId="0" fontId="5" fillId="5" borderId="1" xfId="0" applyNumberFormat="1" applyFont="1" applyFill="1" applyBorder="1" applyAlignment="1">
      <alignment horizontal="center" vertical="top" wrapText="1"/>
    </xf>
    <xf numFmtId="0" fontId="5" fillId="5" borderId="1" xfId="0" applyNumberFormat="1" applyFont="1" applyFill="1" applyBorder="1" applyAlignment="1">
      <alignment horizontal="center" vertical="top"/>
    </xf>
    <xf numFmtId="1" fontId="5" fillId="4" borderId="21" xfId="2" applyNumberFormat="1" applyFont="1" applyFill="1" applyBorder="1" applyAlignment="1">
      <alignment horizontal="center" vertical="top"/>
    </xf>
    <xf numFmtId="2" fontId="5" fillId="4" borderId="21" xfId="2" applyNumberFormat="1" applyFont="1" applyFill="1" applyBorder="1" applyAlignment="1">
      <alignment horizontal="center" vertical="top"/>
    </xf>
    <xf numFmtId="2" fontId="5" fillId="5" borderId="1" xfId="0" applyNumberFormat="1" applyFont="1" applyFill="1" applyBorder="1" applyAlignment="1">
      <alignment horizontal="center" vertical="top" wrapText="1"/>
    </xf>
    <xf numFmtId="164" fontId="5" fillId="5" borderId="1" xfId="0" applyNumberFormat="1" applyFont="1" applyFill="1" applyBorder="1" applyAlignment="1">
      <alignment horizontal="center" vertical="top"/>
    </xf>
    <xf numFmtId="165" fontId="5" fillId="5" borderId="1" xfId="0" applyNumberFormat="1" applyFont="1" applyFill="1" applyBorder="1" applyAlignment="1">
      <alignment horizontal="center" vertical="top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H8" sqref="H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4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5" t="s">
        <v>0</v>
      </c>
      <c r="B1" s="87" t="s">
        <v>36</v>
      </c>
      <c r="C1" s="88"/>
      <c r="D1" s="89"/>
      <c r="E1" s="35" t="s">
        <v>20</v>
      </c>
      <c r="F1" s="36"/>
      <c r="G1" s="35"/>
      <c r="H1" s="35"/>
      <c r="I1" s="35" t="s">
        <v>25</v>
      </c>
      <c r="J1" s="37">
        <v>45720</v>
      </c>
    </row>
    <row r="2" spans="1:10" ht="7.5" customHeight="1" thickBot="1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5.75" thickBot="1">
      <c r="A3" s="38" t="s">
        <v>1</v>
      </c>
      <c r="B3" s="39" t="s">
        <v>2</v>
      </c>
      <c r="C3" s="39" t="s">
        <v>23</v>
      </c>
      <c r="D3" s="39" t="s">
        <v>3</v>
      </c>
      <c r="E3" s="39" t="s">
        <v>24</v>
      </c>
      <c r="F3" s="39" t="s">
        <v>4</v>
      </c>
      <c r="G3" s="39" t="s">
        <v>5</v>
      </c>
      <c r="H3" s="39" t="s">
        <v>6</v>
      </c>
      <c r="I3" s="39" t="s">
        <v>7</v>
      </c>
      <c r="J3" s="40" t="s">
        <v>8</v>
      </c>
    </row>
    <row r="4" spans="1:10" ht="15" customHeight="1">
      <c r="A4" s="41" t="s">
        <v>9</v>
      </c>
      <c r="B4" s="42" t="s">
        <v>33</v>
      </c>
      <c r="C4" s="43"/>
      <c r="D4" s="34"/>
      <c r="E4" s="71"/>
      <c r="F4" s="72"/>
      <c r="G4" s="72"/>
      <c r="H4" s="72"/>
      <c r="I4" s="72"/>
      <c r="J4" s="72"/>
    </row>
    <row r="5" spans="1:10" ht="15" customHeight="1">
      <c r="A5" s="44"/>
      <c r="B5" s="45" t="s">
        <v>10</v>
      </c>
      <c r="C5" s="67" t="s">
        <v>32</v>
      </c>
      <c r="D5" s="90" t="s">
        <v>40</v>
      </c>
      <c r="E5" s="91">
        <v>183</v>
      </c>
      <c r="F5" s="92">
        <v>73.77</v>
      </c>
      <c r="G5" s="72">
        <v>320</v>
      </c>
      <c r="H5" s="72">
        <v>3.6</v>
      </c>
      <c r="I5" s="72">
        <v>6</v>
      </c>
      <c r="J5" s="72">
        <v>54</v>
      </c>
    </row>
    <row r="6" spans="1:10">
      <c r="A6" s="44"/>
      <c r="B6" s="46"/>
      <c r="C6" s="45"/>
      <c r="D6" s="47"/>
      <c r="E6" s="73"/>
      <c r="F6" s="74"/>
      <c r="G6" s="75"/>
      <c r="H6" s="75"/>
      <c r="I6" s="75"/>
      <c r="J6" s="76"/>
    </row>
    <row r="7" spans="1:10">
      <c r="A7" s="44"/>
      <c r="B7" s="46" t="s">
        <v>11</v>
      </c>
      <c r="C7" s="45">
        <v>377</v>
      </c>
      <c r="D7" s="47" t="s">
        <v>35</v>
      </c>
      <c r="E7" s="77">
        <v>200</v>
      </c>
      <c r="F7" s="75">
        <v>4.53</v>
      </c>
      <c r="G7" s="75">
        <v>62.46</v>
      </c>
      <c r="H7" s="75">
        <v>0.26</v>
      </c>
      <c r="I7" s="75">
        <v>0.06</v>
      </c>
      <c r="J7" s="76">
        <v>15.22</v>
      </c>
    </row>
    <row r="8" spans="1:10">
      <c r="A8" s="44"/>
      <c r="B8" s="46" t="s">
        <v>21</v>
      </c>
      <c r="C8" s="45"/>
      <c r="D8" s="47"/>
      <c r="E8" s="73"/>
      <c r="F8" s="74"/>
      <c r="G8" s="78"/>
      <c r="H8" s="75"/>
      <c r="I8" s="75"/>
      <c r="J8" s="76"/>
    </row>
    <row r="9" spans="1:10">
      <c r="A9" s="44"/>
      <c r="B9" s="45" t="s">
        <v>18</v>
      </c>
      <c r="C9" s="68" t="s">
        <v>32</v>
      </c>
      <c r="D9" s="69"/>
      <c r="E9" s="79"/>
      <c r="F9" s="80"/>
      <c r="G9" s="80"/>
      <c r="H9" s="80"/>
      <c r="I9" s="80"/>
      <c r="J9" s="80"/>
    </row>
    <row r="10" spans="1:10" ht="15.75" thickBot="1">
      <c r="A10" s="52"/>
      <c r="B10" s="53" t="s">
        <v>37</v>
      </c>
      <c r="C10" s="53"/>
      <c r="D10" s="54"/>
      <c r="E10" s="81"/>
      <c r="F10" s="81">
        <f>SUM(F5:F9)</f>
        <v>78.3</v>
      </c>
      <c r="G10" s="82"/>
      <c r="H10" s="81"/>
      <c r="I10" s="82"/>
      <c r="J10" s="82"/>
    </row>
    <row r="11" spans="1:10">
      <c r="A11" s="41" t="s">
        <v>12</v>
      </c>
      <c r="B11" s="57" t="s">
        <v>18</v>
      </c>
      <c r="C11" s="58"/>
      <c r="D11" s="59"/>
      <c r="E11" s="60"/>
      <c r="F11" s="61"/>
      <c r="G11" s="60"/>
      <c r="H11" s="60"/>
      <c r="I11" s="60"/>
      <c r="J11" s="62"/>
    </row>
    <row r="12" spans="1:10">
      <c r="A12" s="44"/>
      <c r="B12" s="45"/>
      <c r="C12" s="45"/>
      <c r="D12" s="47"/>
      <c r="E12" s="50"/>
      <c r="F12" s="48"/>
      <c r="G12" s="50"/>
      <c r="H12" s="50"/>
      <c r="I12" s="50"/>
      <c r="J12" s="63"/>
    </row>
    <row r="13" spans="1:10" ht="15.75" thickBot="1">
      <c r="A13" s="52"/>
      <c r="B13" s="53"/>
      <c r="C13" s="53"/>
      <c r="D13" s="54"/>
      <c r="E13" s="55"/>
      <c r="F13" s="64"/>
      <c r="G13" s="55"/>
      <c r="H13" s="55"/>
      <c r="I13" s="55"/>
      <c r="J13" s="56"/>
    </row>
    <row r="14" spans="1:10" ht="30" customHeight="1">
      <c r="A14" s="44" t="s">
        <v>13</v>
      </c>
      <c r="B14" s="65" t="s">
        <v>14</v>
      </c>
      <c r="C14" s="83">
        <v>56</v>
      </c>
      <c r="D14" s="90" t="s">
        <v>41</v>
      </c>
      <c r="E14" s="93">
        <v>100</v>
      </c>
      <c r="F14" s="93">
        <v>11.22</v>
      </c>
      <c r="G14" s="97">
        <v>149.69999999999999</v>
      </c>
      <c r="H14" s="97">
        <v>1.5669999999999999</v>
      </c>
      <c r="I14" s="97">
        <v>12.032999999999999</v>
      </c>
      <c r="J14" s="97">
        <v>8.7829999999999995</v>
      </c>
    </row>
    <row r="15" spans="1:10">
      <c r="A15" s="44"/>
      <c r="B15" s="46" t="s">
        <v>15</v>
      </c>
      <c r="C15" s="85">
        <v>108</v>
      </c>
      <c r="D15" s="86" t="s">
        <v>43</v>
      </c>
      <c r="E15" s="94">
        <v>250</v>
      </c>
      <c r="F15" s="94">
        <v>11.98</v>
      </c>
      <c r="G15" s="92">
        <v>85.84</v>
      </c>
      <c r="H15" s="92">
        <v>2.4300000000000002</v>
      </c>
      <c r="I15" s="92">
        <v>3.12</v>
      </c>
      <c r="J15" s="92">
        <v>12.01</v>
      </c>
    </row>
    <row r="16" spans="1:10">
      <c r="A16" s="44"/>
      <c r="B16" s="46" t="s">
        <v>16</v>
      </c>
      <c r="C16" s="85">
        <v>268</v>
      </c>
      <c r="D16" s="86" t="s">
        <v>42</v>
      </c>
      <c r="E16" s="91">
        <v>120</v>
      </c>
      <c r="F16" s="92">
        <v>43.27</v>
      </c>
      <c r="G16" s="92">
        <v>237.3</v>
      </c>
      <c r="H16" s="92">
        <v>24.24</v>
      </c>
      <c r="I16" s="92">
        <v>14.48</v>
      </c>
      <c r="J16" s="92">
        <v>2.4900000000000002</v>
      </c>
    </row>
    <row r="17" spans="1:10" ht="30">
      <c r="A17" s="44"/>
      <c r="B17" s="46" t="s">
        <v>17</v>
      </c>
      <c r="C17" s="85">
        <v>203</v>
      </c>
      <c r="D17" s="86" t="s">
        <v>45</v>
      </c>
      <c r="E17" s="91">
        <v>180</v>
      </c>
      <c r="F17" s="92">
        <v>21.62</v>
      </c>
      <c r="G17" s="92">
        <v>198.648</v>
      </c>
      <c r="H17" s="92">
        <v>3.9480000000000004</v>
      </c>
      <c r="I17" s="92">
        <v>8.4719999999999995</v>
      </c>
      <c r="J17" s="92">
        <v>26.652000000000001</v>
      </c>
    </row>
    <row r="18" spans="1:10">
      <c r="A18" s="44"/>
      <c r="B18" s="46" t="s">
        <v>26</v>
      </c>
      <c r="C18" s="84">
        <v>349</v>
      </c>
      <c r="D18" s="86" t="s">
        <v>44</v>
      </c>
      <c r="E18" s="95">
        <v>200</v>
      </c>
      <c r="F18" s="96">
        <v>4.9000000000000004</v>
      </c>
      <c r="G18" s="96">
        <v>83.34</v>
      </c>
      <c r="H18" s="96">
        <v>0.06</v>
      </c>
      <c r="I18" s="96">
        <v>0.02</v>
      </c>
      <c r="J18" s="96">
        <v>20.73</v>
      </c>
    </row>
    <row r="19" spans="1:10">
      <c r="A19" s="44"/>
      <c r="B19" s="46" t="s">
        <v>22</v>
      </c>
      <c r="C19" s="45" t="s">
        <v>32</v>
      </c>
      <c r="D19" s="47" t="s">
        <v>39</v>
      </c>
      <c r="E19" s="91">
        <v>40</v>
      </c>
      <c r="F19" s="92">
        <v>2.76</v>
      </c>
      <c r="G19" s="98">
        <v>69.599999999999994</v>
      </c>
      <c r="H19" s="92">
        <f>2.64*F19/40</f>
        <v>0.18215999999999999</v>
      </c>
      <c r="I19" s="92">
        <f>0.48*F19/40</f>
        <v>3.3119999999999997E-2</v>
      </c>
      <c r="J19" s="92">
        <f>13.68*F19/40</f>
        <v>0.94391999999999998</v>
      </c>
    </row>
    <row r="20" spans="1:10">
      <c r="A20" s="44"/>
      <c r="B20" s="46" t="s">
        <v>19</v>
      </c>
      <c r="C20" s="45" t="s">
        <v>32</v>
      </c>
      <c r="D20" s="47" t="s">
        <v>34</v>
      </c>
      <c r="E20" s="91">
        <v>30</v>
      </c>
      <c r="F20" s="92">
        <v>2.25</v>
      </c>
      <c r="G20" s="99">
        <v>46.8</v>
      </c>
      <c r="H20" s="92">
        <f>1.52*F20/30</f>
        <v>0.114</v>
      </c>
      <c r="I20" s="99">
        <f>0.16*F20/30</f>
        <v>1.2E-2</v>
      </c>
      <c r="J20" s="99">
        <f>9.84*F20/30</f>
        <v>0.73799999999999999</v>
      </c>
    </row>
    <row r="21" spans="1:10">
      <c r="A21" s="44"/>
      <c r="B21" s="66"/>
      <c r="C21" s="45"/>
      <c r="D21" s="47"/>
      <c r="E21" s="50"/>
      <c r="F21" s="48"/>
      <c r="G21" s="51"/>
      <c r="H21" s="48"/>
      <c r="I21" s="48"/>
      <c r="J21" s="49"/>
    </row>
    <row r="22" spans="1:10" ht="15.75" thickBot="1">
      <c r="A22" s="52"/>
      <c r="B22" s="53" t="s">
        <v>38</v>
      </c>
      <c r="C22" s="53"/>
      <c r="D22" s="54"/>
      <c r="E22" s="70">
        <f t="shared" ref="E22:J22" si="0">SUM(E14:E21)</f>
        <v>920</v>
      </c>
      <c r="F22" s="70">
        <f t="shared" si="0"/>
        <v>98.000000000000014</v>
      </c>
      <c r="G22" s="70">
        <f t="shared" si="0"/>
        <v>871.22800000000007</v>
      </c>
      <c r="H22" s="70">
        <f t="shared" si="0"/>
        <v>32.541160000000005</v>
      </c>
      <c r="I22" s="70">
        <f t="shared" si="0"/>
        <v>38.170119999999997</v>
      </c>
      <c r="J22" s="70">
        <f t="shared" si="0"/>
        <v>72.346920000000011</v>
      </c>
    </row>
    <row r="23" spans="1:10">
      <c r="A23" s="4" t="s">
        <v>27</v>
      </c>
      <c r="B23" s="10" t="s">
        <v>28</v>
      </c>
      <c r="C23" s="6"/>
      <c r="D23" s="27"/>
      <c r="E23" s="11"/>
      <c r="F23" s="19"/>
      <c r="G23" s="11"/>
      <c r="H23" s="11"/>
      <c r="I23" s="11"/>
      <c r="J23" s="12"/>
    </row>
    <row r="24" spans="1:10">
      <c r="A24" s="7"/>
      <c r="B24" s="33" t="s">
        <v>26</v>
      </c>
      <c r="C24" s="2"/>
      <c r="D24" s="28"/>
      <c r="E24" s="13"/>
      <c r="F24" s="20"/>
      <c r="G24" s="13"/>
      <c r="H24" s="13"/>
      <c r="I24" s="13"/>
      <c r="J24" s="14"/>
    </row>
    <row r="25" spans="1:10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0" ht="15.75" thickBot="1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0">
      <c r="A27" s="7" t="s">
        <v>29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0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0">
      <c r="A29" s="7"/>
      <c r="B29" s="1" t="s">
        <v>26</v>
      </c>
      <c r="C29" s="2"/>
      <c r="D29" s="28"/>
      <c r="E29" s="13"/>
      <c r="F29" s="20"/>
      <c r="G29" s="13"/>
      <c r="H29" s="13"/>
      <c r="I29" s="13"/>
      <c r="J29" s="14"/>
    </row>
    <row r="30" spans="1:10">
      <c r="A30" s="7"/>
      <c r="B30" s="1" t="s">
        <v>21</v>
      </c>
      <c r="C30" s="2"/>
      <c r="D30" s="28"/>
      <c r="E30" s="13"/>
      <c r="F30" s="20"/>
      <c r="G30" s="13"/>
      <c r="H30" s="13"/>
      <c r="I30" s="13"/>
      <c r="J30" s="14"/>
    </row>
    <row r="31" spans="1:10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0" ht="15.75" thickBot="1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>
      <c r="A33" s="4" t="s">
        <v>30</v>
      </c>
      <c r="B33" s="10" t="s">
        <v>31</v>
      </c>
      <c r="C33" s="6"/>
      <c r="D33" s="27"/>
      <c r="E33" s="11"/>
      <c r="F33" s="19"/>
      <c r="G33" s="11"/>
      <c r="H33" s="11"/>
      <c r="I33" s="11"/>
      <c r="J33" s="12"/>
    </row>
    <row r="34" spans="1:10">
      <c r="A34" s="7"/>
      <c r="B34" s="33" t="s">
        <v>28</v>
      </c>
      <c r="C34" s="3"/>
      <c r="D34" s="30"/>
      <c r="E34" s="17"/>
      <c r="F34" s="22"/>
      <c r="G34" s="17"/>
      <c r="H34" s="17"/>
      <c r="I34" s="17"/>
      <c r="J34" s="18"/>
    </row>
    <row r="35" spans="1:10">
      <c r="A35" s="7"/>
      <c r="B35" s="33" t="s">
        <v>26</v>
      </c>
      <c r="C35" s="2"/>
      <c r="D35" s="28"/>
      <c r="E35" s="13"/>
      <c r="F35" s="20"/>
      <c r="G35" s="13"/>
      <c r="H35" s="13"/>
      <c r="I35" s="13"/>
      <c r="J35" s="14"/>
    </row>
    <row r="36" spans="1:10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2025-03-03T22:33:23Z</dcterms:modified>
</cp:coreProperties>
</file>